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Omistaja\Downloads\salop\"/>
    </mc:Choice>
  </mc:AlternateContent>
  <xr:revisionPtr revIDLastSave="0" documentId="13_ncr:1_{49EEC394-02DD-450E-B465-A0DC9C4E133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öydökset" sheetId="1" r:id="rId1"/>
    <sheet name="Vikaselittee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5" i="1" l="1"/>
  <c r="E35" i="1"/>
  <c r="G34" i="1"/>
  <c r="E34" i="1"/>
  <c r="G33" i="1"/>
  <c r="E33" i="1"/>
  <c r="G32" i="1"/>
  <c r="E32" i="1"/>
  <c r="G38" i="1" s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G37" i="1" s="1"/>
  <c r="E11" i="1"/>
</calcChain>
</file>

<file path=xl/sharedStrings.xml><?xml version="1.0" encoding="utf-8"?>
<sst xmlns="http://schemas.openxmlformats.org/spreadsheetml/2006/main" count="48" uniqueCount="46">
  <si>
    <t>Aurinkopaneelien lämpökuvaus — vikatulkki</t>
  </si>
  <si>
    <t>Kuvauspalvelu Salopino Oy  ·  Täytä sinisellä merkityt kentät. Prioriteetti ja hävikki laskeutuvat automaattisesti.</t>
  </si>
  <si>
    <t>Oletukset (muokattavissa)</t>
  </si>
  <si>
    <t>Paneelin nimellisteho (kWp)</t>
  </si>
  <si>
    <t>Vuosituotto (kWh/kWp)</t>
  </si>
  <si>
    <t>Sähkön hinta (€/kWh)</t>
  </si>
  <si>
    <t>ID / sijainti</t>
  </si>
  <si>
    <t>ΔT (°C)</t>
  </si>
  <si>
    <t>Löydös</t>
  </si>
  <si>
    <t>Menetetty osuus (%)</t>
  </si>
  <si>
    <t>Prioriteetti</t>
  </si>
  <si>
    <t>Toimenpide-ehdotus</t>
  </si>
  <si>
    <t>Hävikki €/vuosi</t>
  </si>
  <si>
    <t>Paneeli A-12</t>
  </si>
  <si>
    <t>Hot spot</t>
  </si>
  <si>
    <t>Vaihda / tarkista bypass-diodi</t>
  </si>
  <si>
    <t>Hävikki yhteensä €/vuosi</t>
  </si>
  <si>
    <t>Toimenpiteitä (ΔT &gt; 10 °C)</t>
  </si>
  <si>
    <t>Ohje:</t>
  </si>
  <si>
    <t>• Siniset kentät = täytä itse (ID, ΔT, löydös, menetetty osuus %, toimenpide).</t>
  </si>
  <si>
    <t>• Prioriteetti: ΔT &gt; 10 °C = Toimenpide · 5–10 °C = Seuranta · alle 5 °C = OK.</t>
  </si>
  <si>
    <t>• Menetetty osuus = arvio kuinka paljon paneelin tuotosta menee hukkaan (esim. 0,30 = 30 %).</t>
  </si>
  <si>
    <t>• Hävikki €/vuosi lasketaan oletuksista (C5–C7) × menetetty osuus.</t>
  </si>
  <si>
    <t>Yleisimmät viat ja tulkinta</t>
  </si>
  <si>
    <t>Miltä näyttää</t>
  </si>
  <si>
    <t>Tyypillinen ΔT</t>
  </si>
  <si>
    <t>Suositeltu toimenpide</t>
  </si>
  <si>
    <t>Kirkas piste yksittäisessä kennossa</t>
  </si>
  <si>
    <t>10–30 °C</t>
  </si>
  <si>
    <t>Vaihda paneeli / tarkista kenno</t>
  </si>
  <si>
    <t>Bypass-diodivika</t>
  </si>
  <si>
    <t>Koko rivi/lohko viileämpi tai lämpimämpi</t>
  </si>
  <si>
    <t>&gt; 10 °C</t>
  </si>
  <si>
    <t>Vaihda diodi tai liitäntärasia</t>
  </si>
  <si>
    <t>Liitos-/kaapelivika</t>
  </si>
  <si>
    <t>Lämpiävä liitäntäpiste</t>
  </si>
  <si>
    <t>5–15 °C</t>
  </si>
  <si>
    <t>Kiristä/vaihda liitos, tarkista kaapeli</t>
  </si>
  <si>
    <t>Varjostus</t>
  </si>
  <si>
    <t>Säännöllinen viileämpi alue</t>
  </si>
  <si>
    <t>vaihtelee</t>
  </si>
  <si>
    <t>Poista este / hyväksy jos pysyvä</t>
  </si>
  <si>
    <t>Likaantuminen</t>
  </si>
  <si>
    <t>Laikukas lämpökuvio</t>
  </si>
  <si>
    <t>&lt; 5 °C</t>
  </si>
  <si>
    <t>Puhdistus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</si>
</sst>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%"/>
    <numFmt numFmtId="166" formatCode="#,##0&quot; €&quot;"/>
  </numFmts>
  <fonts count="9" x14ac:knownFonts="1">
    <font>
      <sz val="11"/>
      <color theme="1"/>
      <name val="Calibri"/>
      <family val="2"/>
      <charset val="1"/>
    </font>
    <font>
      <b/>
      <sz val="16"/>
      <color rgb="FF0E0E0E"/>
      <name val="Arial"/>
      <charset val="1"/>
    </font>
    <font>
      <sz val="10"/>
      <color rgb="FF525252"/>
      <name val="Arial"/>
      <charset val="1"/>
    </font>
    <font>
      <b/>
      <sz val="10"/>
      <color rgb="FF0E0E0E"/>
      <name val="Arial"/>
      <charset val="1"/>
    </font>
    <font>
      <sz val="10"/>
      <color rgb="FF000000"/>
      <name val="Arial"/>
      <charset val="1"/>
    </font>
    <font>
      <sz val="10"/>
      <color rgb="FF0000FF"/>
      <name val="Arial"/>
      <charset val="1"/>
    </font>
    <font>
      <b/>
      <sz val="10"/>
      <color rgb="FFFFFFFF"/>
      <name val="Arial"/>
      <charset val="1"/>
    </font>
    <font>
      <b/>
      <sz val="9"/>
      <color rgb="FF525252"/>
      <name val="Arial"/>
      <charset val="1"/>
    </font>
    <font>
      <sz val="9"/>
      <color rgb="FF737373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9DB"/>
        <bgColor rgb="FFFEF3C7"/>
      </patternFill>
    </fill>
    <fill>
      <patternFill patternType="solid">
        <fgColor rgb="FF0E0E0E"/>
        <bgColor rgb="FF000000"/>
      </patternFill>
    </fill>
    <fill>
      <patternFill patternType="solid">
        <fgColor rgb="FFF5F5F5"/>
        <bgColor rgb="FFFFFFFF"/>
      </patternFill>
    </fill>
    <fill>
      <patternFill patternType="solid">
        <fgColor rgb="FFFEF3C7"/>
        <bgColor rgb="FFFFF9DB"/>
      </patternFill>
    </fill>
  </fills>
  <borders count="2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37373"/>
      <rgbColor rgb="FF9999FF"/>
      <rgbColor rgb="FF993366"/>
      <rgbColor rgb="FFFFF9DB"/>
      <rgbColor rgb="FFF5F5F5"/>
      <rgbColor rgb="FF660066"/>
      <rgbColor rgb="FFFF8080"/>
      <rgbColor rgb="FF0066CC"/>
      <rgbColor rgb="FFD4D4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3C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25252"/>
      <rgbColor rgb="FF969696"/>
      <rgbColor rgb="FF003366"/>
      <rgbColor rgb="FF339966"/>
      <rgbColor rgb="FF0E0E0E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zoomScaleNormal="100" workbookViewId="0"/>
  </sheetViews>
  <sheetFormatPr defaultColWidth="8.5703125" defaultRowHeight="15" x14ac:dyDescent="0.25"/>
  <cols>
    <col min="1" max="1" width="16" customWidth="1"/>
    <col min="2" max="2" width="9" customWidth="1"/>
    <col min="3" max="3" width="22" customWidth="1"/>
    <col min="4" max="4" width="15" customWidth="1"/>
    <col min="5" max="5" width="13" customWidth="1"/>
    <col min="6" max="6" width="34" customWidth="1"/>
    <col min="7" max="7" width="14" customWidth="1"/>
  </cols>
  <sheetData>
    <row r="1" spans="1:7" ht="20.25" x14ac:dyDescent="0.3">
      <c r="A1" s="1" t="s">
        <v>0</v>
      </c>
    </row>
    <row r="2" spans="1:7" x14ac:dyDescent="0.25">
      <c r="A2" s="2" t="s">
        <v>1</v>
      </c>
    </row>
    <row r="4" spans="1:7" x14ac:dyDescent="0.25">
      <c r="A4" s="3" t="s">
        <v>2</v>
      </c>
    </row>
    <row r="5" spans="1:7" x14ac:dyDescent="0.25">
      <c r="A5" s="4" t="s">
        <v>3</v>
      </c>
      <c r="C5" s="5">
        <v>0.4</v>
      </c>
    </row>
    <row r="6" spans="1:7" x14ac:dyDescent="0.25">
      <c r="A6" s="4" t="s">
        <v>4</v>
      </c>
      <c r="C6" s="5">
        <v>900</v>
      </c>
    </row>
    <row r="7" spans="1:7" x14ac:dyDescent="0.25">
      <c r="A7" s="4" t="s">
        <v>5</v>
      </c>
      <c r="C7" s="5">
        <v>0.15</v>
      </c>
    </row>
    <row r="10" spans="1:7" ht="25.5" x14ac:dyDescent="0.25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</row>
    <row r="11" spans="1:7" x14ac:dyDescent="0.25">
      <c r="A11" s="7" t="s">
        <v>13</v>
      </c>
      <c r="B11" s="8">
        <v>12</v>
      </c>
      <c r="C11" s="7" t="s">
        <v>14</v>
      </c>
      <c r="D11" s="9">
        <v>0.3</v>
      </c>
      <c r="E11" s="10" t="str">
        <f t="shared" ref="E11:E35" si="0">IF(B11="","",IF(B11&gt;10,"Toimenpide",IF(B11&gt;=5,"Seuranta","OK")))</f>
        <v>Toimenpide</v>
      </c>
      <c r="F11" s="7" t="s">
        <v>15</v>
      </c>
      <c r="G11" s="11">
        <f t="shared" ref="G11:G35" si="1">IF(OR(D11="",D11=0),"",ROUND($C$5*$C$6*$C$7*D11,0))</f>
        <v>16</v>
      </c>
    </row>
    <row r="12" spans="1:7" x14ac:dyDescent="0.25">
      <c r="A12" s="12"/>
      <c r="B12" s="13"/>
      <c r="C12" s="12"/>
      <c r="D12" s="14"/>
      <c r="E12" s="15" t="str">
        <f t="shared" si="0"/>
        <v/>
      </c>
      <c r="F12" s="12"/>
      <c r="G12" s="16" t="str">
        <f t="shared" si="1"/>
        <v/>
      </c>
    </row>
    <row r="13" spans="1:7" x14ac:dyDescent="0.25">
      <c r="A13" s="17"/>
      <c r="B13" s="18"/>
      <c r="C13" s="17"/>
      <c r="D13" s="19"/>
      <c r="E13" s="10" t="str">
        <f t="shared" si="0"/>
        <v/>
      </c>
      <c r="F13" s="17"/>
      <c r="G13" s="11" t="str">
        <f t="shared" si="1"/>
        <v/>
      </c>
    </row>
    <row r="14" spans="1:7" x14ac:dyDescent="0.25">
      <c r="A14" s="12"/>
      <c r="B14" s="13"/>
      <c r="C14" s="12"/>
      <c r="D14" s="14"/>
      <c r="E14" s="15" t="str">
        <f t="shared" si="0"/>
        <v/>
      </c>
      <c r="F14" s="12"/>
      <c r="G14" s="16" t="str">
        <f t="shared" si="1"/>
        <v/>
      </c>
    </row>
    <row r="15" spans="1:7" x14ac:dyDescent="0.25">
      <c r="A15" s="17"/>
      <c r="B15" s="18"/>
      <c r="C15" s="17"/>
      <c r="D15" s="19"/>
      <c r="E15" s="10" t="str">
        <f t="shared" si="0"/>
        <v/>
      </c>
      <c r="F15" s="17"/>
      <c r="G15" s="11" t="str">
        <f t="shared" si="1"/>
        <v/>
      </c>
    </row>
    <row r="16" spans="1:7" x14ac:dyDescent="0.25">
      <c r="A16" s="12"/>
      <c r="B16" s="13"/>
      <c r="C16" s="12"/>
      <c r="D16" s="14"/>
      <c r="E16" s="15" t="str">
        <f t="shared" si="0"/>
        <v/>
      </c>
      <c r="F16" s="12"/>
      <c r="G16" s="16" t="str">
        <f t="shared" si="1"/>
        <v/>
      </c>
    </row>
    <row r="17" spans="1:7" x14ac:dyDescent="0.25">
      <c r="A17" s="17"/>
      <c r="B17" s="18"/>
      <c r="C17" s="17"/>
      <c r="D17" s="19"/>
      <c r="E17" s="10" t="str">
        <f t="shared" si="0"/>
        <v/>
      </c>
      <c r="F17" s="17"/>
      <c r="G17" s="11" t="str">
        <f t="shared" si="1"/>
        <v/>
      </c>
    </row>
    <row r="18" spans="1:7" x14ac:dyDescent="0.25">
      <c r="A18" s="12"/>
      <c r="B18" s="13"/>
      <c r="C18" s="12"/>
      <c r="D18" s="14"/>
      <c r="E18" s="15" t="str">
        <f t="shared" si="0"/>
        <v/>
      </c>
      <c r="F18" s="12"/>
      <c r="G18" s="16" t="str">
        <f t="shared" si="1"/>
        <v/>
      </c>
    </row>
    <row r="19" spans="1:7" x14ac:dyDescent="0.25">
      <c r="A19" s="17"/>
      <c r="B19" s="18"/>
      <c r="C19" s="17"/>
      <c r="D19" s="19"/>
      <c r="E19" s="10" t="str">
        <f t="shared" si="0"/>
        <v/>
      </c>
      <c r="F19" s="17"/>
      <c r="G19" s="11" t="str">
        <f t="shared" si="1"/>
        <v/>
      </c>
    </row>
    <row r="20" spans="1:7" x14ac:dyDescent="0.25">
      <c r="A20" s="12"/>
      <c r="B20" s="13"/>
      <c r="C20" s="12"/>
      <c r="D20" s="14"/>
      <c r="E20" s="15" t="str">
        <f t="shared" si="0"/>
        <v/>
      </c>
      <c r="F20" s="12"/>
      <c r="G20" s="16" t="str">
        <f t="shared" si="1"/>
        <v/>
      </c>
    </row>
    <row r="21" spans="1:7" x14ac:dyDescent="0.25">
      <c r="A21" s="17"/>
      <c r="B21" s="18"/>
      <c r="C21" s="17"/>
      <c r="D21" s="19"/>
      <c r="E21" s="10" t="str">
        <f t="shared" si="0"/>
        <v/>
      </c>
      <c r="F21" s="17"/>
      <c r="G21" s="11" t="str">
        <f t="shared" si="1"/>
        <v/>
      </c>
    </row>
    <row r="22" spans="1:7" x14ac:dyDescent="0.25">
      <c r="A22" s="12"/>
      <c r="B22" s="13"/>
      <c r="C22" s="12"/>
      <c r="D22" s="14"/>
      <c r="E22" s="15" t="str">
        <f t="shared" si="0"/>
        <v/>
      </c>
      <c r="F22" s="12"/>
      <c r="G22" s="16" t="str">
        <f t="shared" si="1"/>
        <v/>
      </c>
    </row>
    <row r="23" spans="1:7" x14ac:dyDescent="0.25">
      <c r="A23" s="17"/>
      <c r="B23" s="18"/>
      <c r="C23" s="17"/>
      <c r="D23" s="19"/>
      <c r="E23" s="10" t="str">
        <f t="shared" si="0"/>
        <v/>
      </c>
      <c r="F23" s="17"/>
      <c r="G23" s="11" t="str">
        <f t="shared" si="1"/>
        <v/>
      </c>
    </row>
    <row r="24" spans="1:7" x14ac:dyDescent="0.25">
      <c r="A24" s="12"/>
      <c r="B24" s="13"/>
      <c r="C24" s="12"/>
      <c r="D24" s="14"/>
      <c r="E24" s="15" t="str">
        <f t="shared" si="0"/>
        <v/>
      </c>
      <c r="F24" s="12"/>
      <c r="G24" s="16" t="str">
        <f t="shared" si="1"/>
        <v/>
      </c>
    </row>
    <row r="25" spans="1:7" x14ac:dyDescent="0.25">
      <c r="A25" s="17"/>
      <c r="B25" s="18"/>
      <c r="C25" s="17"/>
      <c r="D25" s="19"/>
      <c r="E25" s="10" t="str">
        <f t="shared" si="0"/>
        <v/>
      </c>
      <c r="F25" s="17"/>
      <c r="G25" s="11" t="str">
        <f t="shared" si="1"/>
        <v/>
      </c>
    </row>
    <row r="26" spans="1:7" x14ac:dyDescent="0.25">
      <c r="A26" s="12"/>
      <c r="B26" s="13"/>
      <c r="C26" s="12"/>
      <c r="D26" s="14"/>
      <c r="E26" s="15" t="str">
        <f t="shared" si="0"/>
        <v/>
      </c>
      <c r="F26" s="12"/>
      <c r="G26" s="16" t="str">
        <f t="shared" si="1"/>
        <v/>
      </c>
    </row>
    <row r="27" spans="1:7" x14ac:dyDescent="0.25">
      <c r="A27" s="17"/>
      <c r="B27" s="18"/>
      <c r="C27" s="17"/>
      <c r="D27" s="19"/>
      <c r="E27" s="10" t="str">
        <f t="shared" si="0"/>
        <v/>
      </c>
      <c r="F27" s="17"/>
      <c r="G27" s="11" t="str">
        <f t="shared" si="1"/>
        <v/>
      </c>
    </row>
    <row r="28" spans="1:7" x14ac:dyDescent="0.25">
      <c r="A28" s="12"/>
      <c r="B28" s="13"/>
      <c r="C28" s="12"/>
      <c r="D28" s="14"/>
      <c r="E28" s="15" t="str">
        <f t="shared" si="0"/>
        <v/>
      </c>
      <c r="F28" s="12"/>
      <c r="G28" s="16" t="str">
        <f t="shared" si="1"/>
        <v/>
      </c>
    </row>
    <row r="29" spans="1:7" x14ac:dyDescent="0.25">
      <c r="A29" s="17"/>
      <c r="B29" s="18"/>
      <c r="C29" s="17"/>
      <c r="D29" s="19"/>
      <c r="E29" s="10" t="str">
        <f t="shared" si="0"/>
        <v/>
      </c>
      <c r="F29" s="17"/>
      <c r="G29" s="11" t="str">
        <f t="shared" si="1"/>
        <v/>
      </c>
    </row>
    <row r="30" spans="1:7" x14ac:dyDescent="0.25">
      <c r="A30" s="12"/>
      <c r="B30" s="13"/>
      <c r="C30" s="12"/>
      <c r="D30" s="14"/>
      <c r="E30" s="15" t="str">
        <f t="shared" si="0"/>
        <v/>
      </c>
      <c r="F30" s="12"/>
      <c r="G30" s="16" t="str">
        <f t="shared" si="1"/>
        <v/>
      </c>
    </row>
    <row r="31" spans="1:7" x14ac:dyDescent="0.25">
      <c r="A31" s="17"/>
      <c r="B31" s="18"/>
      <c r="C31" s="17"/>
      <c r="D31" s="19"/>
      <c r="E31" s="10" t="str">
        <f t="shared" si="0"/>
        <v/>
      </c>
      <c r="F31" s="17"/>
      <c r="G31" s="11" t="str">
        <f t="shared" si="1"/>
        <v/>
      </c>
    </row>
    <row r="32" spans="1:7" x14ac:dyDescent="0.25">
      <c r="A32" s="12"/>
      <c r="B32" s="13"/>
      <c r="C32" s="12"/>
      <c r="D32" s="14"/>
      <c r="E32" s="15" t="str">
        <f t="shared" si="0"/>
        <v/>
      </c>
      <c r="F32" s="12"/>
      <c r="G32" s="16" t="str">
        <f t="shared" si="1"/>
        <v/>
      </c>
    </row>
    <row r="33" spans="1:7" x14ac:dyDescent="0.25">
      <c r="A33" s="17"/>
      <c r="B33" s="18"/>
      <c r="C33" s="17"/>
      <c r="D33" s="19"/>
      <c r="E33" s="10" t="str">
        <f t="shared" si="0"/>
        <v/>
      </c>
      <c r="F33" s="17"/>
      <c r="G33" s="11" t="str">
        <f t="shared" si="1"/>
        <v/>
      </c>
    </row>
    <row r="34" spans="1:7" x14ac:dyDescent="0.25">
      <c r="A34" s="12"/>
      <c r="B34" s="13"/>
      <c r="C34" s="12"/>
      <c r="D34" s="14"/>
      <c r="E34" s="15" t="str">
        <f t="shared" si="0"/>
        <v/>
      </c>
      <c r="F34" s="12"/>
      <c r="G34" s="16" t="str">
        <f t="shared" si="1"/>
        <v/>
      </c>
    </row>
    <row r="35" spans="1:7" x14ac:dyDescent="0.25">
      <c r="A35" s="17"/>
      <c r="B35" s="18"/>
      <c r="C35" s="17"/>
      <c r="D35" s="19"/>
      <c r="E35" s="10" t="str">
        <f t="shared" si="0"/>
        <v/>
      </c>
      <c r="F35" s="17"/>
      <c r="G35" s="11" t="str">
        <f t="shared" si="1"/>
        <v/>
      </c>
    </row>
    <row r="37" spans="1:7" x14ac:dyDescent="0.25">
      <c r="F37" s="20" t="s">
        <v>16</v>
      </c>
      <c r="G37" s="21">
        <f>SUM(G11:G35)</f>
        <v>16</v>
      </c>
    </row>
    <row r="38" spans="1:7" x14ac:dyDescent="0.25">
      <c r="F38" s="20" t="s">
        <v>17</v>
      </c>
      <c r="G38" s="22">
        <f>COUNTIF(E11:E35,"Toimenpide")</f>
        <v>1</v>
      </c>
    </row>
    <row r="40" spans="1:7" x14ac:dyDescent="0.25">
      <c r="A40" s="23" t="s">
        <v>18</v>
      </c>
    </row>
    <row r="41" spans="1:7" x14ac:dyDescent="0.25">
      <c r="A41" s="24" t="s">
        <v>19</v>
      </c>
    </row>
    <row r="42" spans="1:7" x14ac:dyDescent="0.25">
      <c r="A42" s="24" t="s">
        <v>20</v>
      </c>
    </row>
    <row r="43" spans="1:7" x14ac:dyDescent="0.25">
      <c r="A43" s="24" t="s">
        <v>21</v>
      </c>
    </row>
    <row r="44" spans="1:7" x14ac:dyDescent="0.25">
      <c r="A44" s="24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showGridLines="0" zoomScaleNormal="100" workbookViewId="0"/>
  </sheetViews>
  <sheetFormatPr defaultColWidth="8.5703125" defaultRowHeight="15" x14ac:dyDescent="0.25"/>
  <cols>
    <col min="1" max="1" width="22" customWidth="1"/>
    <col min="2" max="2" width="40" customWidth="1"/>
    <col min="3" max="3" width="14" customWidth="1"/>
    <col min="4" max="4" width="40" customWidth="1"/>
  </cols>
  <sheetData>
    <row r="1" spans="1:4" ht="20.25" x14ac:dyDescent="0.3">
      <c r="A1" s="1" t="s">
        <v>23</v>
      </c>
    </row>
    <row r="3" spans="1:4" ht="25.5" x14ac:dyDescent="0.25">
      <c r="A3" s="6" t="s">
        <v>8</v>
      </c>
      <c r="B3" s="6" t="s">
        <v>24</v>
      </c>
      <c r="C3" s="6" t="s">
        <v>25</v>
      </c>
      <c r="D3" s="6" t="s">
        <v>26</v>
      </c>
    </row>
    <row r="4" spans="1:4" x14ac:dyDescent="0.25">
      <c r="A4" s="15" t="s">
        <v>14</v>
      </c>
      <c r="B4" s="12" t="s">
        <v>27</v>
      </c>
      <c r="C4" s="15" t="s">
        <v>28</v>
      </c>
      <c r="D4" s="12" t="s">
        <v>29</v>
      </c>
    </row>
    <row r="5" spans="1:4" x14ac:dyDescent="0.25">
      <c r="A5" s="10" t="s">
        <v>30</v>
      </c>
      <c r="B5" s="17" t="s">
        <v>31</v>
      </c>
      <c r="C5" s="10" t="s">
        <v>32</v>
      </c>
      <c r="D5" s="17" t="s">
        <v>33</v>
      </c>
    </row>
    <row r="6" spans="1:4" x14ac:dyDescent="0.25">
      <c r="A6" s="15" t="s">
        <v>34</v>
      </c>
      <c r="B6" s="12" t="s">
        <v>35</v>
      </c>
      <c r="C6" s="15" t="s">
        <v>36</v>
      </c>
      <c r="D6" s="12" t="s">
        <v>37</v>
      </c>
    </row>
    <row r="7" spans="1:4" x14ac:dyDescent="0.25">
      <c r="A7" s="10" t="s">
        <v>38</v>
      </c>
      <c r="B7" s="17" t="s">
        <v>39</v>
      </c>
      <c r="C7" s="10" t="s">
        <v>40</v>
      </c>
      <c r="D7" s="17" t="s">
        <v>41</v>
      </c>
    </row>
    <row r="8" spans="1:4" x14ac:dyDescent="0.25">
      <c r="A8" s="15" t="s">
        <v>42</v>
      </c>
      <c r="B8" s="12" t="s">
        <v>43</v>
      </c>
      <c r="C8" s="15" t="s">
        <v>44</v>
      </c>
      <c r="D8" s="12" t="s">
        <v>45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Löydökset</vt:lpstr>
      <vt:lpstr>Vikaselitteet</vt:lpstr>
    </vt:vector>
  </TitlesOfParts>
  <Manager>Kari Luttinen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C-Interim</dc:creator>
  <dc:description/>
  <cp:lastModifiedBy>Kari Luttinen</cp:lastModifiedBy>
  <cp:revision>0</cp:revision>
  <dcterms:created xsi:type="dcterms:W3CDTF">2026-08-05T07:06:05Z</dcterms:created>
  <dcterms:modified xsi:type="dcterms:W3CDTF">2026-09-07T14:29:44Z</dcterms:modified>
  <dc:language>en-US</dc:language>
</cp:coreProperties>
</file>